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ogramy" sheetId="2" state="visible" r:id="rId2"/>
    <sheet xmlns:r="http://schemas.openxmlformats.org/officeDocument/2006/relationships" name="Rozpočet" sheetId="3" state="visible" r:id="rId3"/>
    <sheet xmlns:r="http://schemas.openxmlformats.org/officeDocument/2006/relationships" name="Ukazovatele" sheetId="4" state="visible" r:id="rId4"/>
    <sheet xmlns:r="http://schemas.openxmlformats.org/officeDocument/2006/relationships" name="Míľniky" sheetId="5" state="visible" r:id="rId5"/>
    <sheet xmlns:r="http://schemas.openxmlformats.org/officeDocument/2006/relationships" name="Zdroj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Balík KPI a rozpočtu pre dotácie — digitalizácia, stredná a východná Európa</t>
        </is>
      </c>
    </row>
    <row r="2">
      <c r="A2" s="2" t="inlineStr">
        <is>
          <t>Pre výrobcov, ktorí pripravujú spolufinancovaný projekt monitorovania strojov, MES alebo IIoT.</t>
        </is>
      </c>
    </row>
    <row r="4">
      <c r="A4" s="3" t="inlineStr">
        <is>
          <t>Ako pracovať s týmto zošitom</t>
        </is>
      </c>
    </row>
    <row r="5">
      <c r="A5" s="4" t="inlineStr">
        <is>
          <t>1. Programy: nájdite program pre svoju krajinu a overte jeho stav a limity na oficiálnej stránke.</t>
        </is>
      </c>
    </row>
    <row r="6">
      <c r="A6" s="4" t="inlineStr">
        <is>
          <t>2. Rozpočet: vyberte program, zadajte nákladové položky a odčítajte výšku dotácie, vlastný podiel a kontrolu limitu.</t>
        </is>
      </c>
    </row>
    <row r="7">
      <c r="A7" s="4" t="inlineStr">
        <is>
          <t>3. Ukazovatele: vyplňte východiskovú hodnotu, ktorú dnes meriate, a cieľovú hodnotu, ku ktorej sa zaväzujete. Hodnotitelia bodujú merateľné a overiteľné ukazovatele.</t>
        </is>
      </c>
    </row>
    <row r="8">
      <c r="A8" s="4" t="inlineStr">
        <is>
          <t>4. Míľniky: naplánujte projekt tak, aby sa východisková hodnota zmerala pred inštaláciou a výsledok rovnakou metódou po nej.</t>
        </is>
      </c>
    </row>
    <row r="10">
      <c r="A10" s="5" t="inlineStr">
        <is>
          <t>Ide o plánovací nástroj, nie o dotačné poradenstvo. Intenzity pomoci, limity a oprávnené výdavky sú zhrnuté z oficiálnych a poradenských zdrojov; rozhodujúca je vždy dokumentácia výzvy.</t>
        </is>
      </c>
    </row>
    <row r="11">
      <c r="A11" s="4" t="inlineStr">
        <is>
          <t>Stav k 22. septembru 2026. Údaje a pravidlá programov sa menia — skôr ako sa na ne spoľahnete, overte si ich v oficiálnych zdrojoch.</t>
        </is>
      </c>
    </row>
    <row r="12">
      <c r="A12" s="6" t="inlineStr">
        <is>
          <t>Vydáva TEEPTRAK SAS (softvér na monitorovanie výroby a OEE), Paríž · Bukurešť (TEEPTRAK SRL). Voľne na použitie a zdieľanie.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Krajina</t>
        </is>
      </c>
      <c r="B1" s="7" t="inlineStr">
        <is>
          <t>Program</t>
        </is>
      </c>
      <c r="C1" s="7" t="inlineStr">
        <is>
          <t>Anglický názov</t>
        </is>
      </c>
      <c r="D1" s="7" t="inlineStr">
        <is>
          <t>Kto môže žiadať</t>
        </is>
      </c>
      <c r="E1" s="7" t="inlineStr">
        <is>
          <t>Max. intenzita pomoci</t>
        </is>
      </c>
      <c r="F1" s="7" t="inlineStr">
        <is>
          <t>Min. dotácia</t>
        </is>
      </c>
      <c r="G1" s="7" t="inlineStr">
        <is>
          <t>Max. dotácia</t>
        </is>
      </c>
      <c r="H1" s="7" t="inlineStr">
        <is>
          <t>Mena</t>
        </is>
      </c>
      <c r="I1" s="7" t="inlineStr">
        <is>
          <t>Limity výdavkov / podmienky</t>
        </is>
      </c>
      <c r="J1" s="7" t="inlineStr">
        <is>
          <t>Monitorovanie / MES / IIoT oprávnené?</t>
        </is>
      </c>
      <c r="K1" s="7" t="inlineStr">
        <is>
          <t>Stav v roku 2026</t>
        </is>
      </c>
      <c r="L1" s="7" t="inlineStr">
        <is>
          <t>Oficiálna stránka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Iný program (zadajte vlastné hodnoty)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Rozpočet</t>
        </is>
      </c>
    </row>
    <row r="3">
      <c r="A3" t="inlineStr">
        <is>
          <t>Program</t>
        </is>
      </c>
      <c r="B3" s="13" t="inlineStr">
        <is>
          <t>Dig.IT – Transformacja cyfrowa polskich MŚP (ARP, FENG)</t>
        </is>
      </c>
      <c r="C3" t="inlineStr">
        <is>
          <t>Vyberte zo zoznamu</t>
        </is>
      </c>
    </row>
    <row r="4">
      <c r="A4" t="inlineStr">
        <is>
          <t>Intenzita pomoci</t>
        </is>
      </c>
      <c r="B4" s="14">
        <f>INDEX('Programy'!$E$2:$E$9,MATCH($B$3,'Programy'!$B$2:$B$9,0))</f>
        <v/>
      </c>
    </row>
    <row r="5">
      <c r="A5" t="inlineStr">
        <is>
          <t>Minimálna dotácia</t>
        </is>
      </c>
      <c r="B5" s="15">
        <f>INDEX('Programy'!$F$2:$F$9,MATCH($B$3,'Programy'!$B$2:$B$9,0))</f>
        <v/>
      </c>
    </row>
    <row r="6">
      <c r="A6" t="inlineStr">
        <is>
          <t>Maximálna dotácia</t>
        </is>
      </c>
      <c r="B6" s="15">
        <f>INDEX('Programy'!$G$2:$G$9,MATCH($B$3,'Programy'!$B$2:$B$9,0))</f>
        <v/>
      </c>
    </row>
    <row r="7">
      <c r="A7" t="inlineStr">
        <is>
          <t>Mena</t>
        </is>
      </c>
      <c r="B7" s="16">
        <f>INDEX('Programy'!$H$2:$H$9,MATCH($B$3,'Programy'!$B$2:$B$9,0))</f>
        <v/>
      </c>
    </row>
    <row r="8">
      <c r="A8" t="inlineStr">
        <is>
          <t>Limit na hardvér + vybavenie + školenia (podiel na oprávnených výdavkoch)</t>
        </is>
      </c>
      <c r="B8" s="12" t="n">
        <v>0.4</v>
      </c>
      <c r="C8" t="inlineStr">
        <is>
          <t>Dig.IT (PL): 40 %. Ak váš program takýto limit nemá, zadajte 100 %.</t>
        </is>
      </c>
    </row>
    <row r="10" ht="34" customHeight="1">
      <c r="A10" s="7" t="inlineStr">
        <is>
          <t>Kategória výdavkov</t>
        </is>
      </c>
      <c r="B10" s="7" t="inlineStr">
        <is>
          <t>Váš popis</t>
        </is>
      </c>
      <c r="C10" s="7" t="inlineStr">
        <is>
          <t>Suma</t>
        </is>
      </c>
      <c r="D10" s="7" t="inlineStr">
        <is>
          <t>Oprávnené?</t>
        </is>
      </c>
      <c r="E10" s="7" t="inlineStr">
        <is>
          <t>Započítava sa do limitu na hardvér/školenia?</t>
        </is>
      </c>
      <c r="F10" s="7" t="inlineStr">
        <is>
          <t>Oprávnená suma</t>
        </is>
      </c>
    </row>
    <row r="11">
      <c r="A11" s="4" t="inlineStr">
        <is>
          <t>Softvér na monitorovanie — licencie alebo predplatné na obdobie projektu</t>
        </is>
      </c>
      <c r="B11" s="17" t="inlineStr">
        <is>
          <t>PRÍKLAD — nahraďte vlastnými údajmi</t>
        </is>
      </c>
      <c r="C11" s="18" t="n">
        <v>60000</v>
      </c>
      <c r="D11" s="13" t="inlineStr">
        <is>
          <t>Áno</t>
        </is>
      </c>
      <c r="E11" s="13" t="inlineStr">
        <is>
          <t>Nie</t>
        </is>
      </c>
      <c r="F11" s="15">
        <f>IF(D11="Áno",C11,0)</f>
        <v/>
      </c>
    </row>
    <row r="12">
      <c r="A12" s="4" t="inlineStr">
        <is>
          <t>Služby implementácie, konfigurácie a integrácie</t>
        </is>
      </c>
      <c r="B12" s="17" t="n"/>
      <c r="C12" s="18" t="n">
        <v>45000</v>
      </c>
      <c r="D12" s="13" t="inlineStr">
        <is>
          <t>Áno</t>
        </is>
      </c>
      <c r="E12" s="13" t="inlineStr">
        <is>
          <t>Nie</t>
        </is>
      </c>
      <c r="F12" s="15">
        <f>IF(D12="Áno",C12,0)</f>
        <v/>
      </c>
    </row>
    <row r="13">
      <c r="A13" s="4" t="inlineStr">
        <is>
          <t>Hardvér na pripojenie — senzory, brány, I/O moduly</t>
        </is>
      </c>
      <c r="B13" s="17" t="n"/>
      <c r="C13" s="18" t="n">
        <v>30000</v>
      </c>
      <c r="D13" s="13" t="inlineStr">
        <is>
          <t>Áno</t>
        </is>
      </c>
      <c r="E13" s="13" t="inlineStr">
        <is>
          <t>Áno</t>
        </is>
      </c>
      <c r="F13" s="15">
        <f>IF(D13="Áno",C13,0)</f>
        <v/>
      </c>
    </row>
    <row r="14">
      <c r="A14" s="4" t="inlineStr">
        <is>
          <t>Terminály a obrazovky vo výrobe</t>
        </is>
      </c>
      <c r="B14" s="17" t="n"/>
      <c r="C14" s="18" t="n">
        <v>12000</v>
      </c>
      <c r="D14" s="13" t="inlineStr">
        <is>
          <t>Áno</t>
        </is>
      </c>
      <c r="E14" s="13" t="inlineStr">
        <is>
          <t>Áno</t>
        </is>
      </c>
      <c r="F14" s="15">
        <f>IF(D14="Áno",C14,0)</f>
        <v/>
      </c>
    </row>
    <row r="15">
      <c r="A15" s="4" t="inlineStr">
        <is>
          <t>Školenie operátorov, technikov a vedúcich pracovníkov</t>
        </is>
      </c>
      <c r="B15" s="17" t="n"/>
      <c r="C15" s="18" t="n">
        <v>8000</v>
      </c>
      <c r="D15" s="13" t="inlineStr">
        <is>
          <t>Áno</t>
        </is>
      </c>
      <c r="E15" s="13" t="inlineStr">
        <is>
          <t>Áno</t>
        </is>
      </c>
      <c r="F15" s="15">
        <f>IF(D15="Áno",C15,0)</f>
        <v/>
      </c>
    </row>
    <row r="16">
      <c r="A16" s="4" t="inlineStr">
        <is>
          <t>Riadenie projektu a poradenstvo</t>
        </is>
      </c>
      <c r="B16" s="17" t="n"/>
      <c r="C16" s="18" t="n">
        <v>10000</v>
      </c>
      <c r="D16" s="13" t="inlineStr">
        <is>
          <t>Áno</t>
        </is>
      </c>
      <c r="E16" s="13" t="inlineStr">
        <is>
          <t>Nie</t>
        </is>
      </c>
      <c r="F16" s="15">
        <f>IF(D16="Áno",C16,0)</f>
        <v/>
      </c>
    </row>
    <row r="17">
      <c r="A17" s="4" t="inlineStr">
        <is>
          <t>Ostatné</t>
        </is>
      </c>
      <c r="B17" s="17" t="n"/>
      <c r="C17" s="18" t="n">
        <v>0</v>
      </c>
      <c r="D17" s="13" t="inlineStr">
        <is>
          <t>Nie</t>
        </is>
      </c>
      <c r="E17" s="13" t="inlineStr">
        <is>
          <t>Nie</t>
        </is>
      </c>
      <c r="F17" s="15">
        <f>IF(D17="Áno",C17,0)</f>
        <v/>
      </c>
    </row>
    <row r="19">
      <c r="A19" s="3" t="inlineStr">
        <is>
          <t>Celkové výdavky projektu</t>
        </is>
      </c>
      <c r="C19" s="19">
        <f>SUM(C11:C17)</f>
        <v/>
      </c>
    </row>
    <row r="20">
      <c r="A20" s="3" t="inlineStr">
        <is>
          <t>Celkové oprávnené výdavky</t>
        </is>
      </c>
      <c r="C20" s="19">
        <f>SUM(F11:F17)</f>
        <v/>
      </c>
    </row>
    <row r="21">
      <c r="A21" s="3" t="inlineStr">
        <is>
          <t>Oprávnený hardvér + školenia</t>
        </is>
      </c>
      <c r="C21" s="19">
        <f>SUMIFS(F11:F17,E11:E17,"Áno")</f>
        <v/>
      </c>
    </row>
    <row r="22">
      <c r="A22" s="3" t="inlineStr">
        <is>
          <t>Podiel na oprávnených výdavkoch</t>
        </is>
      </c>
      <c r="C22" s="20">
        <f>IF(C20&gt;0,C21/C20,0)</f>
        <v/>
      </c>
    </row>
    <row r="23">
      <c r="A23" s="3" t="inlineStr">
        <is>
          <t>Kontrola limitu</t>
        </is>
      </c>
      <c r="C23" s="21">
        <f>IF(C22&lt;=$B$8,"V rámci limitu","Nad limitom — upravte rozpočet")</f>
        <v/>
      </c>
    </row>
    <row r="24">
      <c r="A24" s="3" t="inlineStr">
        <is>
          <t>Odhad dotácie</t>
        </is>
      </c>
      <c r="C24" s="19">
        <f>IF(ISNUMBER($B$6),MIN(C20*$B$4,$B$6),C20*$B$4)</f>
        <v/>
      </c>
    </row>
    <row r="25">
      <c r="A25" s="3" t="inlineStr">
        <is>
          <t>Vlastný podiel</t>
        </is>
      </c>
      <c r="C25" s="19">
        <f>C19-C24</f>
        <v/>
      </c>
    </row>
    <row r="26">
      <c r="A26" s="3" t="inlineStr">
        <is>
          <t>Kontrola minimálnej dotácie</t>
        </is>
      </c>
      <c r="C26" s="21">
        <f>IF(ISNUMBER($B$5),IF(C24&gt;=$B$5,"Nad minimom","Pod minimom programu"),"—")</f>
        <v/>
      </c>
    </row>
  </sheetData>
  <conditionalFormatting sqref="C23">
    <cfRule type="cellIs" priority="1" operator="equal" dxfId="0">
      <formula>"Nad limitom — upravte rozpočet"</formula>
    </cfRule>
    <cfRule type="cellIs" priority="2" operator="equal" dxfId="1">
      <formula>"V rámci limitu"</formula>
    </cfRule>
  </conditionalFormatting>
  <conditionalFormatting sqref="C26">
    <cfRule type="cellIs" priority="3" operator="equal" dxfId="0">
      <formula>"Pod minimom programu"</formula>
    </cfRule>
  </conditionalFormatting>
  <dataValidations count="2">
    <dataValidation sqref="B3" showDropDown="0" showInputMessage="0" showErrorMessage="0" allowBlank="0" type="list">
      <formula1>='Programy'!$B$2:$B$9</formula1>
    </dataValidation>
    <dataValidation sqref="D11 D12 D13 D14 D15 D16 D17 E11 E12 E13 E14 E15 E16 E17" showDropDown="0" showInputMessage="0" showErrorMessage="0" allowBlank="0" type="list">
      <formula1>"Áno,Nie"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Ukazovateľ</t>
        </is>
      </c>
      <c r="B1" s="7" t="inlineStr">
        <is>
          <t>Jednotka</t>
        </is>
      </c>
      <c r="C1" s="7" t="inlineStr">
        <is>
          <t>Lepšie, keď je</t>
        </is>
      </c>
      <c r="D1" s="7" t="inlineStr">
        <is>
          <t>Východisková hodnota</t>
        </is>
      </c>
      <c r="E1" s="7" t="inlineStr">
        <is>
          <t>Východiskové obdobie</t>
        </is>
      </c>
      <c r="F1" s="7" t="inlineStr">
        <is>
          <t>Cieľová hodnota</t>
        </is>
      </c>
      <c r="G1" s="7" t="inlineStr">
        <is>
          <t>Termín dosiahnutia</t>
        </is>
      </c>
      <c r="H1" s="7" t="inlineStr">
        <is>
          <t>Zmena</t>
        </is>
      </c>
      <c r="I1" s="7" t="inlineStr">
        <is>
          <t>Spôsob merania</t>
        </is>
      </c>
      <c r="J1" s="7" t="inlineStr">
        <is>
          <t>Doklad pre záverečnú správu</t>
        </is>
      </c>
    </row>
    <row r="2">
      <c r="A2" s="3" t="inlineStr">
        <is>
          <t>Dobré kusy za hodinu výroby</t>
        </is>
      </c>
      <c r="B2" t="inlineStr">
        <is>
          <t>ks/h</t>
        </is>
      </c>
      <c r="C2" t="inlineStr">
        <is>
          <t>vyšší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Zaznamenávané automaticky zo signálov strojov (stav a počty kusov); rovnaká metóda pred aj po. Ak sa dnes údaje zaznamenávajú ručne, uveďte to a opíšte, ako ich overíte.</t>
        </is>
      </c>
      <c r="J2" s="4" t="inlineStr">
        <is>
          <t>Mesačný export z monitorovacieho systému — rovnaké stroje, rovnaké definície.</t>
        </is>
      </c>
    </row>
    <row r="3">
      <c r="A3" s="3" t="inlineStr">
        <is>
          <t>Neplánované prestoje</t>
        </is>
      </c>
      <c r="B3" t="inlineStr">
        <is>
          <t>hod./mesiac</t>
        </is>
      </c>
      <c r="C3" t="inlineStr">
        <is>
          <t>nižší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Zaznamenávané automaticky zo signálov strojov (stav a počty kusov); rovnaká metóda pred aj po. Ak sa dnes údaje zaznamenávajú ručne, uveďte to a opíšte, ako ich overíte.</t>
        </is>
      </c>
      <c r="J3" s="4" t="inlineStr">
        <is>
          <t>Mesačný export z monitorovacieho systému — rovnaké stroje, rovnaké definície.</t>
        </is>
      </c>
    </row>
    <row r="4">
      <c r="A4" s="3" t="inlineStr">
        <is>
          <t>Dostupnosť</t>
        </is>
      </c>
      <c r="B4" t="inlineStr">
        <is>
          <t>% plánovaného času</t>
        </is>
      </c>
      <c r="C4" t="inlineStr">
        <is>
          <t>vyšší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Zaznamenávané automaticky zo signálov strojov (stav a počty kusov); rovnaká metóda pred aj po. Ak sa dnes údaje zaznamenávajú ručne, uveďte to a opíšte, ako ich overíte.</t>
        </is>
      </c>
      <c r="J4" s="4" t="inlineStr">
        <is>
          <t>Mesačný export z monitorovacieho systému — rovnaké stroje, rovnaké definície.</t>
        </is>
      </c>
    </row>
    <row r="5">
      <c r="A5" s="3" t="inlineStr">
        <is>
          <t>Podiel nepodarkov a opráv</t>
        </is>
      </c>
      <c r="B5" t="inlineStr">
        <is>
          <t>% výroby</t>
        </is>
      </c>
      <c r="C5" t="inlineStr">
        <is>
          <t>nižší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Zaznamenávané automaticky zo signálov strojov (stav a počty kusov); rovnaká metóda pred aj po. Ak sa dnes údaje zaznamenávajú ručne, uveďte to a opíšte, ako ich overíte.</t>
        </is>
      </c>
      <c r="J5" s="4" t="inlineStr">
        <is>
          <t>Mesačný export z monitorovacieho systému — rovnaké stroje, rovnaké definície.</t>
        </is>
      </c>
    </row>
    <row r="6">
      <c r="A6" s="3" t="inlineStr">
        <is>
          <t>Energia na dobrý kus</t>
        </is>
      </c>
      <c r="B6" t="inlineStr">
        <is>
          <t>kWh/ks</t>
        </is>
      </c>
      <c r="C6" t="inlineStr">
        <is>
          <t>nižší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Zaznamenávané automaticky zo signálov strojov (stav a počty kusov); rovnaká metóda pred aj po. Ak sa dnes údaje zaznamenávajú ručne, uveďte to a opíšte, ako ich overíte.</t>
        </is>
      </c>
      <c r="J6" s="4" t="inlineStr">
        <is>
          <t>Mesačný export z monitorovacieho systému — rovnaké stroje, rovnaké definície.</t>
        </is>
      </c>
    </row>
    <row r="7">
      <c r="A7" s="3" t="inlineStr">
        <is>
          <t>Priemerný čas prestavby</t>
        </is>
      </c>
      <c r="B7" t="inlineStr">
        <is>
          <t>minúty</t>
        </is>
      </c>
      <c r="C7" t="inlineStr">
        <is>
          <t>nižší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Zaznamenávané automaticky zo signálov strojov (stav a počty kusov); rovnaká metóda pred aj po. Ak sa dnes údaje zaznamenávajú ručne, uveďte to a opíšte, ako ich overíte.</t>
        </is>
      </c>
      <c r="J7" s="4" t="inlineStr">
        <is>
          <t>Mesačný export z monitorovacieho systému — rovnaké stroje, rovnaké definície.</t>
        </is>
      </c>
    </row>
    <row r="8">
      <c r="A8" s="3" t="inlineStr">
        <is>
          <t>Stredný čas opravy (MTTR)</t>
        </is>
      </c>
      <c r="B8" t="inlineStr">
        <is>
          <t>hodiny</t>
        </is>
      </c>
      <c r="C8" t="inlineStr">
        <is>
          <t>nižší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Zaznamenávané automaticky zo signálov strojov (stav a počty kusov); rovnaká metóda pred aj po. Ak sa dnes údaje zaznamenávajú ručne, uveďte to a opíšte, ako ich overíte.</t>
        </is>
      </c>
      <c r="J8" s="4" t="inlineStr">
        <is>
          <t>Mesačný export z monitorovacieho systému — rovnaké stroje, rovnaké definície.</t>
        </is>
      </c>
    </row>
    <row r="9">
      <c r="A9" s="3" t="inlineStr">
        <is>
          <t>Prestoje so zaznamenanou príčinou</t>
        </is>
      </c>
      <c r="B9" t="inlineStr">
        <is>
          <t>% prestojov</t>
        </is>
      </c>
      <c r="C9" t="inlineStr">
        <is>
          <t>vyšší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Zaznamenávané automaticky zo signálov strojov (stav a počty kusov); rovnaká metóda pred aj po. Ak sa dnes údaje zaznamenávajú ručne, uveďte to a opíšte, ako ich overíte.</t>
        </is>
      </c>
      <c r="J9" s="4" t="inlineStr">
        <is>
          <t>Mesačný export z monitorovacieho systému — rovnaké stroje, rovnaké definície.</t>
        </is>
      </c>
    </row>
    <row r="11">
      <c r="A11" s="17" t="inlineStr">
        <is>
          <t>PRÍKLAD — nahraďte vlastnými údajmi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Fáza</t>
        </is>
      </c>
      <c r="B1" s="7" t="inlineStr">
        <is>
          <t>Začiatok (mesiac)</t>
        </is>
      </c>
      <c r="C1" s="7" t="inlineStr">
        <is>
          <t>Koniec (mesiac)</t>
        </is>
      </c>
      <c r="D1" s="7" t="inlineStr">
        <is>
          <t>Výstup</t>
        </is>
      </c>
      <c r="E1" s="7" t="inlineStr">
        <is>
          <t>Doklad</t>
        </is>
      </c>
    </row>
    <row r="2">
      <c r="A2" s="3" t="inlineStr">
        <is>
          <t>Meranie východiskového stavu na pilotnej linke</t>
        </is>
      </c>
      <c r="B2" s="13" t="n">
        <v>1</v>
      </c>
      <c r="C2" s="13" t="n">
        <v>2</v>
      </c>
      <c r="D2" s="4" t="inlineStr">
        <is>
          <t>4 – 8 týždňov automaticky zaznamenaných východiskových údajov</t>
        </is>
      </c>
      <c r="E2" s="4" t="inlineStr">
        <is>
          <t>Správa o východiskovom stave s exportom surových údajov</t>
        </is>
      </c>
    </row>
    <row r="3">
      <c r="A3" s="3" t="inlineStr">
        <is>
          <t>Obstarávanie</t>
        </is>
      </c>
      <c r="B3" s="13" t="n">
        <v>2</v>
      </c>
      <c r="C3" s="13" t="n">
        <v>3</v>
      </c>
      <c r="D3" s="4" t="inlineStr">
        <is>
          <t>Podpísané objednávky podľa pravidiel obstarávania programu</t>
        </is>
      </c>
      <c r="E3" s="4" t="inlineStr">
        <is>
          <t>Ponuky, porovnanie, objednávky</t>
        </is>
      </c>
    </row>
    <row r="4">
      <c r="A4" s="3" t="inlineStr">
        <is>
          <t>Inštalácia a pripojenie</t>
        </is>
      </c>
      <c r="B4" s="13" t="n">
        <v>3</v>
      </c>
      <c r="C4" s="13" t="n">
        <v>5</v>
      </c>
      <c r="D4" s="4" t="inlineStr">
        <is>
          <t>Všetky stroje projektu pripojené a overené</t>
        </is>
      </c>
      <c r="E4" s="4" t="inlineStr">
        <is>
          <t>Protokol o uvedení do prevádzky</t>
        </is>
      </c>
    </row>
    <row r="5">
      <c r="A5" s="3" t="inlineStr">
        <is>
          <t>Školenie</t>
        </is>
      </c>
      <c r="B5" s="13" t="n">
        <v>4</v>
      </c>
      <c r="C5" s="13" t="n">
        <v>6</v>
      </c>
      <c r="D5" s="4" t="inlineStr">
        <is>
          <t>Vyškolení operátori, technici a vedúci pracovníci</t>
        </is>
      </c>
      <c r="E5" s="4" t="inlineStr">
        <is>
          <t>Prezenčné listiny</t>
        </is>
      </c>
    </row>
    <row r="6">
      <c r="A6" s="3" t="inlineStr">
        <is>
          <t>Zavedenie a každodenné používanie</t>
        </is>
      </c>
      <c r="B6" s="13" t="n">
        <v>5</v>
      </c>
      <c r="C6" s="13" t="n">
        <v>9</v>
      </c>
      <c r="D6" s="4" t="inlineStr">
        <is>
          <t>Príčiny prestojov sa zaznamenávajú; údaje sa používajú na zmenových poradách</t>
        </is>
      </c>
      <c r="E6" s="4" t="inlineStr">
        <is>
          <t>Zápisnice z porád, % prestojov s príčinou</t>
        </is>
      </c>
    </row>
    <row r="7">
      <c r="A7" s="3" t="inlineStr">
        <is>
          <t>Vyhodnotenie ukazovateľov</t>
        </is>
      </c>
      <c r="B7" s="13" t="n">
        <v>9</v>
      </c>
      <c r="C7" s="13" t="n">
        <v>12</v>
      </c>
      <c r="D7" s="4" t="inlineStr">
        <is>
          <t>Ukazovatele prepočítané metódou východiskového merania</t>
        </is>
      </c>
      <c r="E7" s="4" t="inlineStr">
        <is>
          <t>Správa o ukazovateľoch</t>
        </is>
      </c>
    </row>
    <row r="8">
      <c r="A8" s="3" t="inlineStr">
        <is>
          <t>Záverečná správa</t>
        </is>
      </c>
      <c r="B8" s="13" t="n">
        <v>12</v>
      </c>
      <c r="C8" s="13" t="n">
        <v>13</v>
      </c>
      <c r="D8" s="4" t="inlineStr">
        <is>
          <t>Výsledky v porovnaní so záväznými cieľmi</t>
        </is>
      </c>
      <c r="E8" s="4" t="inlineStr">
        <is>
          <t>Záverečná správa a export údajov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Zdroj</t>
        </is>
      </c>
      <c r="B1" s="7" t="inlineStr">
        <is>
          <t>Odkaz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